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奖学金 (2)" sheetId="1" r:id="rId1"/>
  </sheets>
  <definedNames>
    <definedName name="_xlnm._FilterDatabase" localSheetId="0" hidden="1">'奖学金 (2)'!$A$2:$BB$3</definedName>
    <definedName name="_xlnm.Print_Titles" localSheetId="0">'奖学金 (2)'!$1:$2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<sst xmlns="http://schemas.openxmlformats.org/spreadsheetml/2006/main" count="34" uniqueCount="30">
  <si>
    <t xml:space="preserve"> 宝钢优秀学生奖 推荐学生情况汇总表</t>
  </si>
  <si>
    <t>序号</t>
  </si>
  <si>
    <t>姓名</t>
  </si>
  <si>
    <t>性别</t>
  </si>
  <si>
    <t>年级</t>
  </si>
  <si>
    <t>专业班级</t>
  </si>
  <si>
    <t>专业排名</t>
  </si>
  <si>
    <t>专业排名比例</t>
  </si>
  <si>
    <t>基础分</t>
  </si>
  <si>
    <t>笔试分</t>
  </si>
  <si>
    <t>笔试比例分</t>
  </si>
  <si>
    <t>面试分</t>
  </si>
  <si>
    <t>最后成绩</t>
  </si>
  <si>
    <t>成绩排名</t>
  </si>
  <si>
    <t>雷智博</t>
  </si>
  <si>
    <t>男</t>
  </si>
  <si>
    <t>2021级</t>
  </si>
  <si>
    <t>计科2101</t>
  </si>
  <si>
    <t>6/132</t>
  </si>
  <si>
    <t>王业强</t>
  </si>
  <si>
    <t>2022级</t>
  </si>
  <si>
    <t>软件2201</t>
  </si>
  <si>
    <t>2/132</t>
  </si>
  <si>
    <t>田怡</t>
  </si>
  <si>
    <t>女</t>
  </si>
  <si>
    <t>数科2101</t>
  </si>
  <si>
    <t>4/82</t>
  </si>
  <si>
    <t>梅文婷</t>
  </si>
  <si>
    <t>软件2202</t>
  </si>
  <si>
    <t>7/132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</si>
</sst>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0.00%"/>
  </numFmts>
  <fonts count="27">
    <font>
      <sz val="12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6"/>
      <name val="华文中宋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9"/>
      <name val="微软雅黑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0" fontId="3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J16" sqref="J16"/>
    </sheetView>
  </sheetViews>
  <sheetFormatPr defaultColWidth="9" defaultRowHeight="14.25" outlineLevelRow="5"/>
  <cols>
    <col min="1" max="1" width="4.125" style="3" customWidth="1"/>
    <col min="2" max="2" width="7" style="3" customWidth="1"/>
    <col min="3" max="3" width="8.375" style="3" customWidth="1"/>
    <col min="4" max="5" width="10.25" style="3" customWidth="1"/>
    <col min="6" max="6" width="10" style="4" customWidth="1"/>
    <col min="7" max="7" width="8.625" style="5" customWidth="1"/>
    <col min="8" max="10" width="6.625" style="6" customWidth="1"/>
    <col min="11" max="11" width="8.75" style="6" customWidth="1"/>
    <col min="12" max="12" width="6.25" style="7" customWidth="1"/>
    <col min="13" max="13" width="6" style="6" customWidth="1"/>
    <col min="14" max="15" width="9" style="3"/>
    <col min="16" max="16" width="14.125" style="3"/>
    <col min="17" max="16384" width="9" style="3"/>
  </cols>
  <sheetData>
    <row r="1" ht="33.75" customHeight="1" spans="1:13">
      <c r="A1" s="8" t="s">
        <v>0</v>
      </c>
      <c r="B1" s="8"/>
      <c r="C1" s="8"/>
      <c r="D1" s="8"/>
      <c r="E1" s="8"/>
      <c r="F1" s="8"/>
      <c r="G1" s="9"/>
      <c r="H1" s="8"/>
      <c r="I1" s="8"/>
      <c r="J1" s="8"/>
      <c r="K1" s="8"/>
      <c r="L1" s="17"/>
      <c r="M1" s="8"/>
    </row>
    <row r="2" s="1" customFormat="1" ht="45.75" customHeight="1" spans="1:13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2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8" t="s">
        <v>12</v>
      </c>
      <c r="M2" s="19" t="s">
        <v>13</v>
      </c>
    </row>
    <row r="3" s="2" customFormat="1" ht="22" customHeight="1" spans="1:13">
      <c r="A3" s="14">
        <v>1</v>
      </c>
      <c r="B3" s="14" t="s">
        <v>14</v>
      </c>
      <c r="C3" s="14" t="s">
        <v>15</v>
      </c>
      <c r="D3" s="14" t="s">
        <v>16</v>
      </c>
      <c r="E3" s="14" t="s">
        <v>17</v>
      </c>
      <c r="F3" s="15" t="s">
        <v>18</v>
      </c>
      <c r="G3" s="16">
        <v>0.0455</v>
      </c>
      <c r="H3" s="14">
        <v>40</v>
      </c>
      <c r="I3" s="14">
        <v>56</v>
      </c>
      <c r="J3" s="20">
        <f t="shared" ref="J3:J6" si="0">I3*0.2</f>
        <v>11.2</v>
      </c>
      <c r="K3" s="14">
        <v>38.42</v>
      </c>
      <c r="L3" s="21">
        <f t="shared" ref="L3:L6" si="1">H3+J3+K3</f>
        <v>89.62</v>
      </c>
      <c r="M3" s="14">
        <v>1</v>
      </c>
    </row>
    <row r="4" s="2" customFormat="1" ht="22" customHeight="1" spans="1:13">
      <c r="A4" s="14">
        <v>2</v>
      </c>
      <c r="B4" s="14" t="s">
        <v>19</v>
      </c>
      <c r="C4" s="14" t="s">
        <v>15</v>
      </c>
      <c r="D4" s="14" t="s">
        <v>20</v>
      </c>
      <c r="E4" s="14" t="s">
        <v>21</v>
      </c>
      <c r="F4" s="14" t="s">
        <v>22</v>
      </c>
      <c r="G4" s="16">
        <v>0.0151515151515152</v>
      </c>
      <c r="H4" s="14">
        <v>40</v>
      </c>
      <c r="I4" s="14">
        <v>51</v>
      </c>
      <c r="J4" s="20">
        <f t="shared" si="0"/>
        <v>10.2</v>
      </c>
      <c r="K4" s="14">
        <v>36.5</v>
      </c>
      <c r="L4" s="21">
        <f t="shared" si="1"/>
        <v>86.7</v>
      </c>
      <c r="M4" s="14">
        <v>2</v>
      </c>
    </row>
    <row r="5" s="2" customFormat="1" ht="22" customHeight="1" spans="1:13">
      <c r="A5" s="14">
        <v>3</v>
      </c>
      <c r="B5" s="14" t="s">
        <v>23</v>
      </c>
      <c r="C5" s="14" t="s">
        <v>24</v>
      </c>
      <c r="D5" s="14" t="s">
        <v>16</v>
      </c>
      <c r="E5" s="14" t="s">
        <v>25</v>
      </c>
      <c r="F5" s="14" t="s">
        <v>26</v>
      </c>
      <c r="G5" s="16">
        <v>0.0488</v>
      </c>
      <c r="H5" s="14">
        <v>40</v>
      </c>
      <c r="I5" s="14">
        <v>38</v>
      </c>
      <c r="J5" s="20">
        <f t="shared" si="0"/>
        <v>7.6</v>
      </c>
      <c r="K5" s="14">
        <v>32.67</v>
      </c>
      <c r="L5" s="21">
        <f t="shared" si="1"/>
        <v>80.27</v>
      </c>
      <c r="M5" s="14">
        <v>3</v>
      </c>
    </row>
    <row r="6" s="2" customFormat="1" ht="39" customHeight="1" spans="1:13">
      <c r="A6" s="14">
        <v>4</v>
      </c>
      <c r="B6" s="14" t="s">
        <v>27</v>
      </c>
      <c r="C6" s="14" t="s">
        <v>24</v>
      </c>
      <c r="D6" s="14" t="s">
        <v>20</v>
      </c>
      <c r="E6" s="14" t="s">
        <v>28</v>
      </c>
      <c r="F6" s="14" t="s">
        <v>29</v>
      </c>
      <c r="G6" s="16">
        <v>0.053030303030303</v>
      </c>
      <c r="H6" s="14">
        <v>35</v>
      </c>
      <c r="I6" s="14">
        <v>51</v>
      </c>
      <c r="J6" s="20">
        <f t="shared" si="0"/>
        <v>10.2</v>
      </c>
      <c r="K6" s="14">
        <v>33.67</v>
      </c>
      <c r="L6" s="21">
        <f t="shared" si="1"/>
        <v>78.87</v>
      </c>
      <c r="M6" s="14">
        <v>4</v>
      </c>
    </row>
  </sheetData>
  <mergeCells count="1">
    <mergeCell ref="A1:M1"/>
  </mergeCells>
  <printOptions horizontalCentered="1"/>
  <pageMargins left="0.118110236220472" right="0.118110236220472" top="0.31496062992126" bottom="0.31496062992126" header="0.31496062992126" footer="0.31496062992126"/>
  <pageSetup paperSize="9" orientation="landscape" horizontalDpi="300" verticalDpi="300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奖学金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阳仔</cp:lastModifiedBy>
  <dcterms:created xsi:type="dcterms:W3CDTF">2024-10-06T09:04:00Z</dcterms:created>
  <dcterms:modified xsi:type="dcterms:W3CDTF">2024-10-06T09:26:38Z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D17441C3AF884CA3B04AE4A6ED2F8817_13</vt:lpwstr>
  </property>
  <property fmtid="{D5CDD505-2E9C-101B-9397-08002B2CF9AE}" pid="3" name="KSOProductBuildVer">
    <vt:lpwstr>2052-12.1.0.18276</vt:lpwstr>
  </property>
</Properties>
</file>